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arris\Nextcloud\TIMESHEETS TEMPLATES\2026\"/>
    </mc:Choice>
  </mc:AlternateContent>
  <xr:revisionPtr revIDLastSave="0" documentId="13_ncr:1_{69338CEB-6D44-4DDD-8055-5D13B28DE25A}" xr6:coauthVersionLast="47" xr6:coauthVersionMax="47" xr10:uidLastSave="{00000000-0000-0000-0000-000000000000}"/>
  <bookViews>
    <workbookView xWindow="-108" yWindow="-108" windowWidth="30936" windowHeight="16776" xr2:uid="{DAD8CCCC-9CB6-4D85-A21D-B8679E488EBE}"/>
  </bookViews>
  <sheets>
    <sheet name="Ελάχιστες ώρες -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B3" i="1"/>
  <c r="C4" i="1"/>
  <c r="J4" i="1"/>
  <c r="J5" i="1" s="1"/>
  <c r="F4" i="1"/>
  <c r="D4" i="1"/>
  <c r="D5" i="1" s="1"/>
  <c r="D7" i="1" s="1"/>
  <c r="D8" i="1" s="1"/>
  <c r="K4" i="1"/>
  <c r="I4" i="1"/>
  <c r="H4" i="1"/>
  <c r="G4" i="1"/>
  <c r="M6" i="1"/>
  <c r="L6" i="1"/>
  <c r="K6" i="1"/>
  <c r="J6" i="1"/>
  <c r="I6" i="1"/>
  <c r="H6" i="1"/>
  <c r="G6" i="1"/>
  <c r="F6" i="1"/>
  <c r="E6" i="1"/>
  <c r="D6" i="1"/>
  <c r="C6" i="1"/>
  <c r="B6" i="1"/>
  <c r="M4" i="1"/>
  <c r="M5" i="1" s="1"/>
  <c r="L4" i="1"/>
  <c r="L5" i="1" s="1"/>
  <c r="L7" i="1" s="1"/>
  <c r="L8" i="1" s="1"/>
  <c r="E4" i="1"/>
  <c r="E5" i="1" s="1"/>
  <c r="B4" i="1"/>
  <c r="B5" i="1" s="1"/>
  <c r="B7" i="1" s="1"/>
  <c r="J7" i="1" l="1"/>
  <c r="J8" i="1" s="1"/>
  <c r="F5" i="1"/>
  <c r="F7" i="1" s="1"/>
  <c r="F8" i="1" s="1"/>
  <c r="G5" i="1"/>
  <c r="G7" i="1"/>
  <c r="H5" i="1"/>
  <c r="H7" i="1" s="1"/>
  <c r="H8" i="1" s="1"/>
  <c r="I5" i="1"/>
  <c r="I7" i="1" s="1"/>
  <c r="I8" i="1" s="1"/>
  <c r="C5" i="1"/>
  <c r="K5" i="1"/>
  <c r="K7" i="1" s="1"/>
  <c r="K8" i="1" s="1"/>
  <c r="E7" i="1"/>
  <c r="E8" i="1" s="1"/>
  <c r="M7" i="1"/>
  <c r="M8" i="1" s="1"/>
  <c r="B8" i="1"/>
  <c r="N6" i="1"/>
  <c r="G8" i="1"/>
  <c r="N4" i="1"/>
  <c r="N5" i="1" l="1"/>
  <c r="N8" i="1" s="1"/>
  <c r="C7" i="1"/>
  <c r="C8" i="1" s="1"/>
</calcChain>
</file>

<file path=xl/sharedStrings.xml><?xml version="1.0" encoding="utf-8"?>
<sst xmlns="http://schemas.openxmlformats.org/spreadsheetml/2006/main" count="17" uniqueCount="17">
  <si>
    <t>Total</t>
  </si>
  <si>
    <t>Ημερολογιακές ημέρες</t>
  </si>
  <si>
    <t>Υπόλοιπο</t>
  </si>
  <si>
    <t>Ελάχιστες ώρες (8 ώρες/ημέρα)</t>
  </si>
  <si>
    <t>Μείον αργίες</t>
  </si>
  <si>
    <t>Μείον Σαββατοκυρίακα</t>
  </si>
  <si>
    <t>Δημόσιες Αργίες</t>
  </si>
  <si>
    <t>23/2 Καθαρά Δευτέρα</t>
  </si>
  <si>
    <t>25/3 Ευαγγελισμός της Θεοτόκου</t>
  </si>
  <si>
    <t>10/4 Μεγάλη Παρασκευή</t>
  </si>
  <si>
    <t>13/4 Δευτέρα του Πάσχα</t>
  </si>
  <si>
    <t>1/5 Εργατική Πρωτομαγιά</t>
  </si>
  <si>
    <t>1/6 Αγίου Πνεύματος</t>
  </si>
  <si>
    <t>28/10 Ημέρα του Όχι</t>
  </si>
  <si>
    <t>25/12 Χριστούγεννα</t>
  </si>
  <si>
    <t>1/1 Πρωτοχρονιά</t>
  </si>
  <si>
    <t>6/1 Θεοφάνεια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</si>
</sst>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"/>
    <numFmt numFmtId="165" formatCode="mmm\.yyyy"/>
  </numFmts>
  <fonts count="14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2"/>
      <color rgb="FF00B05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12"/>
      <color rgb="FF0C0C0C"/>
      <name val="Inheri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5" fontId="6" fillId="0" borderId="1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top"/>
    </xf>
    <xf numFmtId="14" fontId="2" fillId="0" borderId="0" xfId="0" applyNumberFormat="1" applyFont="1"/>
    <xf numFmtId="0" fontId="13" fillId="0" borderId="0" xfId="0" applyFont="1" applyAlignment="1">
      <alignment horizontal="left" vertical="center" indent="1"/>
    </xf>
    <xf numFmtId="3" fontId="7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6F7A-6C53-4274-B4CF-F9F90D920BC1}">
  <sheetPr>
    <pageSetUpPr fitToPage="1"/>
  </sheetPr>
  <dimension ref="A1:N18"/>
  <sheetViews>
    <sheetView showGridLines="0" tabSelected="1" zoomScale="115" zoomScaleNormal="115" workbookViewId="0">
      <selection activeCell="L7" sqref="L7"/>
    </sheetView>
  </sheetViews>
  <sheetFormatPr defaultRowHeight="13.8"/>
  <cols>
    <col min="1" max="1" width="29.33203125" style="1" bestFit="1" customWidth="1"/>
    <col min="2" max="14" width="13.33203125" style="1" customWidth="1"/>
    <col min="15" max="16384" width="8.88671875" style="1"/>
  </cols>
  <sheetData>
    <row r="1" spans="1:14" ht="25.8">
      <c r="A1" s="6">
        <v>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4.4" thickBo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14" ht="16.2" thickBot="1">
      <c r="B3" s="24">
        <f>DATE($A$1,1,1)</f>
        <v>46023</v>
      </c>
      <c r="C3" s="25">
        <v>46054</v>
      </c>
      <c r="D3" s="25">
        <v>46082</v>
      </c>
      <c r="E3" s="25">
        <v>46113</v>
      </c>
      <c r="F3" s="24">
        <v>46143</v>
      </c>
      <c r="G3" s="25">
        <v>46174</v>
      </c>
      <c r="H3" s="25">
        <v>46204</v>
      </c>
      <c r="I3" s="25">
        <v>46235</v>
      </c>
      <c r="J3" s="24">
        <v>46266</v>
      </c>
      <c r="K3" s="25">
        <v>46296</v>
      </c>
      <c r="L3" s="25">
        <v>46327</v>
      </c>
      <c r="M3" s="25">
        <v>46357</v>
      </c>
      <c r="N3" s="26" t="s">
        <v>0</v>
      </c>
    </row>
    <row r="4" spans="1:14" ht="15.6">
      <c r="A4" s="14" t="s">
        <v>1</v>
      </c>
      <c r="B4" s="20">
        <f>DAY(EOMONTH(B3,0))</f>
        <v>31</v>
      </c>
      <c r="C4" s="20">
        <f t="shared" ref="C4:M4" si="0">DAY(EOMONTH(C3,0))</f>
        <v>28</v>
      </c>
      <c r="D4" s="20">
        <f t="shared" si="0"/>
        <v>31</v>
      </c>
      <c r="E4" s="20">
        <f t="shared" si="0"/>
        <v>30</v>
      </c>
      <c r="F4" s="20">
        <f t="shared" si="0"/>
        <v>31</v>
      </c>
      <c r="G4" s="20">
        <f t="shared" si="0"/>
        <v>30</v>
      </c>
      <c r="H4" s="20">
        <f t="shared" si="0"/>
        <v>31</v>
      </c>
      <c r="I4" s="20">
        <f t="shared" si="0"/>
        <v>31</v>
      </c>
      <c r="J4" s="20">
        <f t="shared" si="0"/>
        <v>30</v>
      </c>
      <c r="K4" s="20">
        <f t="shared" si="0"/>
        <v>31</v>
      </c>
      <c r="L4" s="20">
        <f t="shared" si="0"/>
        <v>30</v>
      </c>
      <c r="M4" s="21">
        <f t="shared" si="0"/>
        <v>31</v>
      </c>
      <c r="N4" s="23">
        <f>SUM(B4:M4)</f>
        <v>365</v>
      </c>
    </row>
    <row r="5" spans="1:14" ht="15.6">
      <c r="A5" s="15" t="s">
        <v>5</v>
      </c>
      <c r="B5" s="33">
        <f>B4-NETWORKDAYS(B3,EOMONTH(B3,0))</f>
        <v>9</v>
      </c>
      <c r="C5" s="8">
        <f t="shared" ref="C5:M5" si="1">C4-NETWORKDAYS(C3,EOMONTH(C3,0))</f>
        <v>8</v>
      </c>
      <c r="D5" s="8">
        <f t="shared" si="1"/>
        <v>9</v>
      </c>
      <c r="E5" s="8">
        <f t="shared" si="1"/>
        <v>8</v>
      </c>
      <c r="F5" s="8">
        <f t="shared" si="1"/>
        <v>10</v>
      </c>
      <c r="G5" s="8">
        <f t="shared" si="1"/>
        <v>8</v>
      </c>
      <c r="H5" s="8">
        <f t="shared" si="1"/>
        <v>8</v>
      </c>
      <c r="I5" s="8">
        <f t="shared" si="1"/>
        <v>10</v>
      </c>
      <c r="J5" s="8">
        <f t="shared" si="1"/>
        <v>8</v>
      </c>
      <c r="K5" s="8">
        <f t="shared" si="1"/>
        <v>9</v>
      </c>
      <c r="L5" s="8">
        <f t="shared" si="1"/>
        <v>9</v>
      </c>
      <c r="M5" s="10">
        <f t="shared" si="1"/>
        <v>8</v>
      </c>
      <c r="N5" s="12">
        <f>SUM(B5:M5)</f>
        <v>104</v>
      </c>
    </row>
    <row r="6" spans="1:14" ht="15.6">
      <c r="A6" s="15" t="s">
        <v>4</v>
      </c>
      <c r="B6" s="7">
        <f>COUNTIFS(B10:B16,"&lt;&gt;")</f>
        <v>2</v>
      </c>
      <c r="C6" s="8">
        <f t="shared" ref="C6:M6" si="2">COUNTIFS(C10:C16,"&lt;&gt;")</f>
        <v>1</v>
      </c>
      <c r="D6" s="8">
        <f t="shared" si="2"/>
        <v>1</v>
      </c>
      <c r="E6" s="8">
        <f t="shared" si="2"/>
        <v>2</v>
      </c>
      <c r="F6" s="8">
        <f t="shared" si="2"/>
        <v>1</v>
      </c>
      <c r="G6" s="8">
        <f t="shared" si="2"/>
        <v>1</v>
      </c>
      <c r="H6" s="8">
        <f t="shared" si="2"/>
        <v>0</v>
      </c>
      <c r="I6" s="8">
        <f t="shared" si="2"/>
        <v>0</v>
      </c>
      <c r="J6" s="8">
        <f t="shared" si="2"/>
        <v>0</v>
      </c>
      <c r="K6" s="8">
        <f t="shared" si="2"/>
        <v>1</v>
      </c>
      <c r="L6" s="8">
        <f t="shared" si="2"/>
        <v>0</v>
      </c>
      <c r="M6" s="10">
        <f t="shared" si="2"/>
        <v>1</v>
      </c>
      <c r="N6" s="12">
        <f>SUM(B6:M6)</f>
        <v>10</v>
      </c>
    </row>
    <row r="7" spans="1:14" ht="15.6">
      <c r="A7" s="15" t="s">
        <v>2</v>
      </c>
      <c r="B7" s="34">
        <f>B4-B5-B6</f>
        <v>20</v>
      </c>
      <c r="C7" s="9">
        <f t="shared" ref="C7:M7" si="3">C4-C5-C6</f>
        <v>19</v>
      </c>
      <c r="D7" s="9">
        <f t="shared" si="3"/>
        <v>21</v>
      </c>
      <c r="E7" s="9">
        <f t="shared" si="3"/>
        <v>20</v>
      </c>
      <c r="F7" s="9">
        <f t="shared" si="3"/>
        <v>20</v>
      </c>
      <c r="G7" s="9">
        <f t="shared" si="3"/>
        <v>21</v>
      </c>
      <c r="H7" s="9">
        <f t="shared" si="3"/>
        <v>23</v>
      </c>
      <c r="I7" s="9">
        <f t="shared" si="3"/>
        <v>21</v>
      </c>
      <c r="J7" s="9">
        <f t="shared" si="3"/>
        <v>22</v>
      </c>
      <c r="K7" s="9">
        <f t="shared" si="3"/>
        <v>21</v>
      </c>
      <c r="L7" s="9">
        <f t="shared" si="3"/>
        <v>21</v>
      </c>
      <c r="M7" s="11">
        <f t="shared" si="3"/>
        <v>22</v>
      </c>
      <c r="N7" s="13">
        <f>N4-N5-N6</f>
        <v>251</v>
      </c>
    </row>
    <row r="8" spans="1:14" ht="16.2" thickBot="1">
      <c r="A8" s="16" t="s">
        <v>3</v>
      </c>
      <c r="B8" s="17">
        <f>B7*8</f>
        <v>160</v>
      </c>
      <c r="C8" s="18">
        <f t="shared" ref="C8:N8" si="4">C7*8</f>
        <v>152</v>
      </c>
      <c r="D8" s="18">
        <f t="shared" si="4"/>
        <v>168</v>
      </c>
      <c r="E8" s="18">
        <f t="shared" si="4"/>
        <v>160</v>
      </c>
      <c r="F8" s="18">
        <f t="shared" si="4"/>
        <v>160</v>
      </c>
      <c r="G8" s="18">
        <f t="shared" si="4"/>
        <v>168</v>
      </c>
      <c r="H8" s="18">
        <f t="shared" si="4"/>
        <v>184</v>
      </c>
      <c r="I8" s="18">
        <f t="shared" si="4"/>
        <v>168</v>
      </c>
      <c r="J8" s="18">
        <f t="shared" si="4"/>
        <v>176</v>
      </c>
      <c r="K8" s="18">
        <f t="shared" si="4"/>
        <v>168</v>
      </c>
      <c r="L8" s="18">
        <f t="shared" si="4"/>
        <v>168</v>
      </c>
      <c r="M8" s="19">
        <f t="shared" si="4"/>
        <v>176</v>
      </c>
      <c r="N8" s="22">
        <f t="shared" si="4"/>
        <v>2008</v>
      </c>
    </row>
    <row r="9" spans="1:14">
      <c r="N9" s="4"/>
    </row>
    <row r="10" spans="1:14" s="5" customFormat="1" ht="20.399999999999999">
      <c r="A10" s="30" t="s">
        <v>6</v>
      </c>
      <c r="B10" s="29" t="s">
        <v>15</v>
      </c>
      <c r="C10" s="29" t="s">
        <v>7</v>
      </c>
      <c r="D10" s="29" t="s">
        <v>8</v>
      </c>
      <c r="E10" s="29" t="s">
        <v>9</v>
      </c>
      <c r="F10" s="29" t="s">
        <v>11</v>
      </c>
      <c r="G10" s="29" t="s">
        <v>12</v>
      </c>
      <c r="H10" s="29"/>
      <c r="I10" s="29"/>
      <c r="J10" s="29"/>
      <c r="K10" s="29" t="s">
        <v>13</v>
      </c>
      <c r="L10" s="29"/>
      <c r="M10" s="29" t="s">
        <v>14</v>
      </c>
      <c r="N10" s="27"/>
    </row>
    <row r="11" spans="1:14" s="5" customFormat="1" ht="20.399999999999999">
      <c r="B11" s="29" t="s">
        <v>16</v>
      </c>
      <c r="C11" s="29"/>
      <c r="D11" s="29"/>
      <c r="E11" s="29" t="s">
        <v>10</v>
      </c>
      <c r="F11" s="29"/>
      <c r="G11" s="29"/>
      <c r="H11" s="29"/>
      <c r="I11" s="29"/>
      <c r="J11" s="29"/>
      <c r="K11" s="29"/>
      <c r="L11" s="29"/>
      <c r="M11" s="29"/>
      <c r="N11" s="27"/>
    </row>
    <row r="12" spans="1:14" s="5" customFormat="1" ht="10.199999999999999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7"/>
    </row>
    <row r="13" spans="1:14">
      <c r="B13" s="29"/>
      <c r="C13" s="29"/>
      <c r="D13" s="29"/>
      <c r="F13" s="29"/>
      <c r="G13" s="29"/>
      <c r="H13" s="29"/>
      <c r="I13" s="29"/>
      <c r="J13" s="29"/>
      <c r="K13" s="29"/>
      <c r="L13" s="29"/>
      <c r="M13" s="29"/>
      <c r="N13" s="28"/>
    </row>
    <row r="14" spans="1:14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6" spans="1:14" ht="15">
      <c r="C16" s="32"/>
    </row>
    <row r="18" spans="3:3">
      <c r="C18" s="31"/>
    </row>
  </sheetData>
  <sheetProtection selectLockedCells="1" selectUnlockedCells="1"/>
  <phoneticPr fontId="1" type="noConversion"/>
  <printOptions horizontalCentered="1"/>
  <pageMargins left="0.74791666666666667" right="0.74791666666666667" top="1.1506944444444445" bottom="0.98402777777777772" header="0.98402777777777772" footer="0.51180555555555551"/>
  <pageSetup paperSize="9" scale="84" firstPageNumber="0" orientation="landscape" cellComments="atEnd" horizontalDpi="300" verticalDpi="300" r:id="rId1"/>
  <headerFooter alignWithMargins="0">
    <oddHeader>&amp;C&amp;"Times New Roman,Κανονικά"&amp;12&amp;F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Ελάχιστες ώρες - 2026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Μαριάνα</dc:creator>
  <cp:lastModifiedBy>Charalabos Oreinos</cp:lastModifiedBy>
  <cp:lastPrinted>2023-11-17T09:43:23Z</cp:lastPrinted>
  <dcterms:created xsi:type="dcterms:W3CDTF">2024-03-05T11:06:12Z</dcterms:created>
  <dcterms:modified xsi:type="dcterms:W3CDTF">2026-01-24T10:05:42Z</dcterms:modified>
</cp:coreProperties>
</file>